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2016" sheetId="1" r:id="rId1"/>
  </sheets>
  <definedNames>
    <definedName name="_xlnm.Print_Area" localSheetId="0">'2016'!$A$1:$F$72</definedName>
  </definedNames>
  <calcPr calcId="125725"/>
</workbook>
</file>

<file path=xl/calcChain.xml><?xml version="1.0" encoding="utf-8"?>
<calcChain xmlns="http://schemas.openxmlformats.org/spreadsheetml/2006/main">
  <c r="E68" i="1"/>
  <c r="E66"/>
  <c r="E65"/>
  <c r="E64"/>
  <c r="E63"/>
  <c r="E61"/>
  <c r="E59"/>
  <c r="E58"/>
  <c r="E57"/>
</calcChain>
</file>

<file path=xl/sharedStrings.xml><?xml version="1.0" encoding="utf-8"?>
<sst xmlns="http://schemas.openxmlformats.org/spreadsheetml/2006/main" count="245" uniqueCount="178">
  <si>
    <t>Opća bolnica "Dr. Tomislav Bardek"</t>
  </si>
  <si>
    <t>K O P R I V N I C A</t>
  </si>
  <si>
    <t>Red. br.</t>
  </si>
  <si>
    <t>Naziv predmeta nabave</t>
  </si>
  <si>
    <t>Vrsta provedenog postupka</t>
  </si>
  <si>
    <t>Vrijednost ugovora/narudžbenice bez pdv-a</t>
  </si>
  <si>
    <t>Vrijednost ugovora/narudžbenice s pdv-om</t>
  </si>
  <si>
    <t>Naziv ugovorne strane s kojom je sklopljen ugovor/potpisana narudžbenica</t>
  </si>
  <si>
    <t>1.</t>
  </si>
  <si>
    <t>Uređaj za mjerenje CO difuzije za Odjel za pulmologiju i infektologiju</t>
  </si>
  <si>
    <t>Poziv za dostavu ponuda poslan na adrese gospodarskih subjekata i objavljen na Internet stranici Bolnice</t>
  </si>
  <si>
    <t>Schiller d.o.o. Zagreb</t>
  </si>
  <si>
    <t>2.</t>
  </si>
  <si>
    <t>Nabava vatrogasnih aparata za potrebe cijele Bolnice</t>
  </si>
  <si>
    <t>Poziv za dostavu ponuda objavljen na Internet stranici Bolnice</t>
  </si>
  <si>
    <t>HRT Šarić d.o.o. Dugo Selo</t>
  </si>
  <si>
    <t>3.</t>
  </si>
  <si>
    <t xml:space="preserve">Usluga popravka vatrodojavne centrale i zamjena dijelova </t>
  </si>
  <si>
    <t>Poziv za dostavu ponuda poslan na adrese gospodarskih subjekata</t>
  </si>
  <si>
    <t>Ligo grupa d.o.o. Koprivnica</t>
  </si>
  <si>
    <t>4.</t>
  </si>
  <si>
    <t>Nabava računala i LED monitora</t>
  </si>
  <si>
    <t>Sigurnost informacijskih sustava d.o.o. Koprivnica</t>
  </si>
  <si>
    <t>5.</t>
  </si>
  <si>
    <t>Nabava kompresa, posteljnog rublja i službene odjeće za medicinsko osoblje po grupama</t>
  </si>
  <si>
    <t>- grupa 1 - komprese</t>
  </si>
  <si>
    <t>Siga d.o.o. Varaždin</t>
  </si>
  <si>
    <t>- grupa 2 - posteljno rublje</t>
  </si>
  <si>
    <t>- grupa 3 - službena odjeća</t>
  </si>
  <si>
    <t>6.</t>
  </si>
  <si>
    <t>Usluga popravka i zamjena dijelova za Agfa CR 35-X uređaj za RTG digitalizaciju - HBO</t>
  </si>
  <si>
    <t>Fotokemika nova d.o.o. Samobor</t>
  </si>
  <si>
    <t>7.</t>
  </si>
  <si>
    <t>Nabava usluge vođenja projekta rekonstrukcije kotlovnice</t>
  </si>
  <si>
    <t>Regionalna energetska agencija Sjever, Koprivnica</t>
  </si>
  <si>
    <t>8.</t>
  </si>
  <si>
    <t>Nabava posteljnog - centraliziranog rublja</t>
  </si>
  <si>
    <t>Marija d.o.o.,  Zagreb</t>
  </si>
  <si>
    <t>9.</t>
  </si>
  <si>
    <t>Nabava HD kamere za kirugiju</t>
  </si>
  <si>
    <t>Olympus d.o.o., Zagreb</t>
  </si>
  <si>
    <t>10.</t>
  </si>
  <si>
    <t>Nabava konveksne sonde za urološku ordinaciju</t>
  </si>
  <si>
    <t>Medic d.o.o., Zagreb</t>
  </si>
  <si>
    <t>11.</t>
  </si>
  <si>
    <t>Nabava dijagnostičkih sredstava - test traka za glukozu</t>
  </si>
  <si>
    <t>Biognost d.o.o., Zagreb</t>
  </si>
  <si>
    <t>12.</t>
  </si>
  <si>
    <t>Nabava obloga za rane po grupama</t>
  </si>
  <si>
    <t>- grupa 1 - obloge za rane</t>
  </si>
  <si>
    <t>Stoma medical d.o.o., Zagreb</t>
  </si>
  <si>
    <t>- grupa 2 - obloge i pinjenja (pokrivala) za rane</t>
  </si>
  <si>
    <t>Medika d.d., Zagreb</t>
  </si>
  <si>
    <t>13.</t>
  </si>
  <si>
    <t>Nabava medicinskog potrošnog materijala za grijanje krvi i otopina, kanile, setovi</t>
  </si>
  <si>
    <t>Mark Medical d.o.o, Zagreb</t>
  </si>
  <si>
    <t>14.</t>
  </si>
  <si>
    <t>Nabava medicinskog potrošnog materijala za operaciju i sterilizaciju</t>
  </si>
  <si>
    <t>- grupa 1 - medicinski potrošni materijal za operaciju i sterilizaciju I</t>
  </si>
  <si>
    <t>Gleninvest d.o.o., Zagreb</t>
  </si>
  <si>
    <t>- grupa 2 - medicinski potrošni materijal za operaciju i sterilizaciju II</t>
  </si>
  <si>
    <t>Johnson&amp;Johnson S.E. d.o.o., Zagreb</t>
  </si>
  <si>
    <t>15.</t>
  </si>
  <si>
    <t>Usluga održavanja i popravaka perifernih računalnih uređaja</t>
  </si>
  <si>
    <t>Medion d.o.o., Koprivnica</t>
  </si>
  <si>
    <t>16.</t>
  </si>
  <si>
    <t>Nabava seta za dvoglavi injektor Medtron CT2 ili jednakovrijedan</t>
  </si>
  <si>
    <t>H.K.O. d.o.o., Zagreb</t>
  </si>
  <si>
    <t>17.</t>
  </si>
  <si>
    <t>Usluga zamjene RTG cijevi na digitalnom RTG aparatu</t>
  </si>
  <si>
    <t>Poziv za dostavu ponude poslan na adresu jednog gospodarskog subjekta i objavljen na Internet stranici Bolnice</t>
  </si>
  <si>
    <t>Siemens d.d., Zagreb</t>
  </si>
  <si>
    <t>18.</t>
  </si>
  <si>
    <t>Nabava smrznute ribe</t>
  </si>
  <si>
    <t>Poništen postupak bagatelne nabave jer smo zaprimili OS od KBC-a Split</t>
  </si>
  <si>
    <t>19.</t>
  </si>
  <si>
    <t>Usluga zamjene kontaktne ploče i ručke na digitalnom RTG uređaju</t>
  </si>
  <si>
    <t xml:space="preserve">Poziv za dostavu ponude poslan na adresu jednog gospodarskog subjekta </t>
  </si>
  <si>
    <t>20.</t>
  </si>
  <si>
    <t>Nabava fotokopirnog papira</t>
  </si>
  <si>
    <t>Narodne novine d.d., Zagreb</t>
  </si>
  <si>
    <t>21.</t>
  </si>
  <si>
    <t>Nabava svježeg povrća i svježeg voća</t>
  </si>
  <si>
    <t>22.</t>
  </si>
  <si>
    <t>Nabava internih tiskanih obrazaca</t>
  </si>
  <si>
    <t>Cicero, Sisak</t>
  </si>
  <si>
    <t>23.</t>
  </si>
  <si>
    <t>Nabava holter snimača s software-om za Odjel za kardiologiju</t>
  </si>
  <si>
    <t>24.</t>
  </si>
  <si>
    <t>Nabava uredskog materijala po grupama</t>
  </si>
  <si>
    <t>- grupa 1 - CD, DVD, diskete</t>
  </si>
  <si>
    <t>-</t>
  </si>
  <si>
    <t>Poništena grupa</t>
  </si>
  <si>
    <t>- grupa 2 - Obrasci razni</t>
  </si>
  <si>
    <t>- grupa 3 - Uredski materijal I</t>
  </si>
  <si>
    <t>- grupa 4 - Pribor za pisanje</t>
  </si>
  <si>
    <t>Osječka trgovina papirom d.o.o., Osijek</t>
  </si>
  <si>
    <t>- grupa 5 - Uredski materijal II</t>
  </si>
  <si>
    <t>25.</t>
  </si>
  <si>
    <t>Nabava prerađenog povrća II (zamrznuto povrće)</t>
  </si>
  <si>
    <t>26.</t>
  </si>
  <si>
    <t>Nabava medicinskog potrošnog materijala za intenzivno liječenje</t>
  </si>
  <si>
    <t>Drager Medical Croatia d.o.o., Zagreb</t>
  </si>
  <si>
    <t>27.</t>
  </si>
  <si>
    <t>Usluga popravka CT uređaja Somatom emotion 16</t>
  </si>
  <si>
    <t>Siemens Healthcare d.o.o., Zagreb</t>
  </si>
  <si>
    <t>28.</t>
  </si>
  <si>
    <t>Nabava ortopedskih pomagala - endoproteze kuka u ramena</t>
  </si>
  <si>
    <t>Lima O.I. d.o.o., Zagreb</t>
  </si>
  <si>
    <t>29.</t>
  </si>
  <si>
    <t>Nabava papira i kontrola za sterilizaciju</t>
  </si>
  <si>
    <t>Phoenix Farmacija d.d., Zagreb</t>
  </si>
  <si>
    <t>30.</t>
  </si>
  <si>
    <t>Nabava medicinskog potrošnog materijala - kateteri i tubusi</t>
  </si>
  <si>
    <t>- grupa 1 - medicinski potrošni materijal - kateteri i tubusi I</t>
  </si>
  <si>
    <t>Kirkomerc d.o.o., Zagreb</t>
  </si>
  <si>
    <t>- grupa 2 - medicinski potrošni materijal - kateteri i tubusi II</t>
  </si>
  <si>
    <t>Endo-flex d.o.o., Zagreb</t>
  </si>
  <si>
    <t>31.</t>
  </si>
  <si>
    <t>Usluga održavanja i servisiranja dizala</t>
  </si>
  <si>
    <t>Otis dizala d.o.o., Zagreb</t>
  </si>
  <si>
    <t>32.</t>
  </si>
  <si>
    <t>Nabava medicinskog potrošnog materijala za anesteziju</t>
  </si>
  <si>
    <t>Pharmamed Mado d.o.o., Zagreb</t>
  </si>
  <si>
    <t>33.</t>
  </si>
  <si>
    <t>Nabava medicinskog potrošnog materijala za EKG, EEG, UZV, EMG, CTG, senzori</t>
  </si>
  <si>
    <t>Elektroničar d.o.o., Zagreb</t>
  </si>
  <si>
    <t>34.</t>
  </si>
  <si>
    <t>Usluga stručnog nadzora nad rekonstrukcijom postojeće kotlovnice</t>
  </si>
  <si>
    <t>IC Artprojekt d.o.o., Jalkovec, Varaždin</t>
  </si>
  <si>
    <t>35.</t>
  </si>
  <si>
    <t>Usluga mehaničkog čišćenja, pranja i dezinfekcija klima sustava te zamjena filtara</t>
  </si>
  <si>
    <t>36.</t>
  </si>
  <si>
    <t>Nabava medicinskog potrošnog materijala - drenova, igla za punkciju, katetera, konektora</t>
  </si>
  <si>
    <t>Ema d.o.o., Zagreb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</si>
  <si>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</si>
  <si>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</si>
  <si>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</si>
  <si>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</si>
  <si>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</si>
  <si>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</si>
  <si>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</si>
  <si>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</si>
  <si>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</si>
  <si>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</si>
  <si>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</si>
  <si>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Usluga održavanja telefonske centrale</t>
  </si>
  <si>
    <t>Nabava osteosintetskog ugradbenog materijala</t>
  </si>
  <si>
    <t>Nabava intramedularne fiksacije</t>
  </si>
  <si>
    <t>Nabava medicinskog potrošnog materijala za endoskopiju i operaciju</t>
  </si>
  <si>
    <t>Nabava zaključnih pločica</t>
  </si>
  <si>
    <t>Usluga prijevoza i ekološkog zbrinjavanje neopasnog otpada ključnog broja 19 08 09 (mješavine masti i ulja iz separatora ulje-voda, koje sadrže samo jestivo ulje i masnoće)</t>
  </si>
  <si>
    <t>Retel d.o.o., Zagreb</t>
  </si>
  <si>
    <t>Servis mješanih patrona za demineralizaciju vode za uređaj NIRO-VV-MP-22</t>
  </si>
  <si>
    <t>Ugradnja gromobranske instalacije na pratećim objektima Opće bolnice "Dr. Tomislav Bardek" Koprivnica</t>
  </si>
  <si>
    <t>Nabava apsolutnog i koncentriranog etilnog alkohola</t>
  </si>
  <si>
    <t>Elkem d.o.o., Orehovec</t>
  </si>
  <si>
    <t>Servisno održavanje Carestream opreme/sustava</t>
  </si>
  <si>
    <t>Dezinficijensi</t>
  </si>
  <si>
    <t>Usluga preventivnog održavanja i servisiranja uređaja proizvođača "Olympus"</t>
  </si>
  <si>
    <t>Usluga preventivnog održavanja i servisiranja uređaja proizvođača "Drager Medical"</t>
  </si>
  <si>
    <t>Ogrtači za jednokratnu upotrebu</t>
  </si>
  <si>
    <t>48.</t>
  </si>
  <si>
    <t>49.</t>
  </si>
  <si>
    <t>50.</t>
  </si>
  <si>
    <t>H.K.O. d.o.o.,  Zagreb</t>
  </si>
  <si>
    <t>Etil promet d.o.o., Zagreb</t>
  </si>
  <si>
    <t>Nirosta d.o.o., Osijek</t>
  </si>
  <si>
    <t>e-Kolektor d.o.o., Zagreb</t>
  </si>
  <si>
    <t>Zajednica ponuditelja Esco klima servis d.o.o.,  Zagreb i Škarda - sanitarna zaštita d.o.o., Čazma</t>
  </si>
  <si>
    <t>- grupa 1 - Ogrtač kirurški I</t>
  </si>
  <si>
    <t>- grupa 2 - Ogrtač za citostatike</t>
  </si>
  <si>
    <t>- grupa 3 - Ogrtač s gumiocom na rukavima</t>
  </si>
  <si>
    <t>- grupa 4 - Ogrtač kirurški II</t>
  </si>
  <si>
    <t>Lohmann &amp; Rauscher d.o.o, Zagreb</t>
  </si>
  <si>
    <t>Medical Intertrade d.o.o., Zagreb</t>
  </si>
  <si>
    <t>EVIDENCIJA NABAVE ROBA, USLUGA I RADOVA ČIJA JE PROCIJENJENA VRIJEDNOST JEDNAKA ILI VEĆA OD 20.000,00 KN A DO 200.000,00 KN ZA ROBU I USLUGE I DO 500.000,00 KN ZA RADOVE ZA 2016. GODINU  (OD 01.01.2016.-31.12.2016.)</t>
  </si>
  <si>
    <t>U Koprivnici, 19.09.2018. 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</si>
</sst>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 Roman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4" fontId="1" fillId="0" borderId="0" xfId="1" applyNumberForma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 wrapText="1"/>
    </xf>
    <xf numFmtId="0" fontId="1" fillId="0" borderId="0" xfId="1" applyAlignment="1">
      <alignment wrapText="1"/>
    </xf>
    <xf numFmtId="0" fontId="1" fillId="0" borderId="3" xfId="1" applyBorder="1"/>
    <xf numFmtId="4" fontId="3" fillId="0" borderId="4" xfId="1" applyNumberFormat="1" applyFont="1" applyBorder="1"/>
    <xf numFmtId="0" fontId="1" fillId="0" borderId="5" xfId="1" applyBorder="1"/>
    <xf numFmtId="0" fontId="1" fillId="0" borderId="6" xfId="1" applyBorder="1" applyAlignment="1">
      <alignment wrapText="1"/>
    </xf>
    <xf numFmtId="4" fontId="3" fillId="0" borderId="6" xfId="1" applyNumberFormat="1" applyFont="1" applyBorder="1"/>
    <xf numFmtId="0" fontId="1" fillId="0" borderId="4" xfId="1" applyBorder="1" applyAlignment="1">
      <alignment wrapText="1"/>
    </xf>
    <xf numFmtId="0" fontId="3" fillId="0" borderId="1" xfId="1" applyFont="1" applyBorder="1" applyAlignment="1">
      <alignment horizontal="center"/>
    </xf>
    <xf numFmtId="4" fontId="3" fillId="0" borderId="7" xfId="1" applyNumberFormat="1" applyFont="1" applyBorder="1" applyAlignment="1">
      <alignment horizontal="center" wrapText="1"/>
    </xf>
    <xf numFmtId="0" fontId="3" fillId="0" borderId="4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" fillId="0" borderId="4" xfId="1" quotePrefix="1" applyFont="1" applyBorder="1" applyAlignment="1">
      <alignment wrapText="1"/>
    </xf>
    <xf numFmtId="0" fontId="3" fillId="0" borderId="4" xfId="1" quotePrefix="1" applyFont="1" applyBorder="1"/>
    <xf numFmtId="0" fontId="3" fillId="0" borderId="4" xfId="1" applyFont="1" applyBorder="1"/>
    <xf numFmtId="0" fontId="1" fillId="0" borderId="8" xfId="1" applyBorder="1" applyAlignment="1">
      <alignment wrapText="1"/>
    </xf>
    <xf numFmtId="0" fontId="3" fillId="0" borderId="3" xfId="1" applyFont="1" applyBorder="1"/>
    <xf numFmtId="0" fontId="1" fillId="0" borderId="4" xfId="1" quotePrefix="1" applyBorder="1"/>
    <xf numFmtId="0" fontId="1" fillId="0" borderId="8" xfId="1" applyFill="1" applyBorder="1" applyAlignment="1">
      <alignment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wrapText="1"/>
    </xf>
    <xf numFmtId="0" fontId="3" fillId="0" borderId="8" xfId="1" applyFont="1" applyFill="1" applyBorder="1" applyAlignment="1">
      <alignment wrapText="1"/>
    </xf>
    <xf numFmtId="4" fontId="1" fillId="0" borderId="4" xfId="1" quotePrefix="1" applyNumberFormat="1" applyBorder="1"/>
    <xf numFmtId="0" fontId="3" fillId="0" borderId="6" xfId="1" applyFont="1" applyBorder="1" applyAlignment="1">
      <alignment wrapText="1"/>
    </xf>
    <xf numFmtId="0" fontId="1" fillId="0" borderId="4" xfId="1" quotePrefix="1" applyBorder="1" applyAlignment="1">
      <alignment wrapText="1"/>
    </xf>
    <xf numFmtId="4" fontId="3" fillId="0" borderId="4" xfId="1" applyNumberFormat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3" fillId="0" borderId="11" xfId="1" applyFont="1" applyBorder="1"/>
    <xf numFmtId="0" fontId="1" fillId="0" borderId="11" xfId="1" applyBorder="1"/>
    <xf numFmtId="0" fontId="5" fillId="0" borderId="12" xfId="0" applyFont="1" applyBorder="1" applyAlignment="1">
      <alignment wrapText="1"/>
    </xf>
    <xf numFmtId="4" fontId="1" fillId="0" borderId="12" xfId="0" applyNumberFormat="1" applyFont="1" applyBorder="1"/>
    <xf numFmtId="0" fontId="5" fillId="0" borderId="4" xfId="0" applyFont="1" applyBorder="1" applyAlignment="1">
      <alignment wrapText="1"/>
    </xf>
    <xf numFmtId="0" fontId="1" fillId="0" borderId="3" xfId="1" applyFont="1" applyBorder="1"/>
    <xf numFmtId="0" fontId="1" fillId="0" borderId="4" xfId="1" applyFont="1" applyBorder="1" applyAlignment="1">
      <alignment wrapText="1"/>
    </xf>
    <xf numFmtId="0" fontId="1" fillId="0" borderId="13" xfId="1" applyFont="1" applyBorder="1"/>
    <xf numFmtId="0" fontId="1" fillId="0" borderId="8" xfId="1" applyFont="1" applyBorder="1" applyAlignment="1">
      <alignment wrapText="1"/>
    </xf>
    <xf numFmtId="4" fontId="1" fillId="0" borderId="4" xfId="0" applyNumberFormat="1" applyFont="1" applyBorder="1"/>
    <xf numFmtId="0" fontId="1" fillId="0" borderId="0" xfId="1" applyBorder="1"/>
    <xf numFmtId="0" fontId="6" fillId="0" borderId="8" xfId="0" applyFont="1" applyBorder="1"/>
    <xf numFmtId="0" fontId="1" fillId="0" borderId="8" xfId="1" applyFont="1" applyBorder="1"/>
    <xf numFmtId="0" fontId="5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" fillId="0" borderId="4" xfId="0" applyFont="1" applyBorder="1"/>
    <xf numFmtId="0" fontId="1" fillId="0" borderId="4" xfId="1" applyFont="1" applyBorder="1"/>
    <xf numFmtId="0" fontId="5" fillId="0" borderId="4" xfId="0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8" xfId="0" applyFont="1" applyBorder="1"/>
    <xf numFmtId="0" fontId="1" fillId="0" borderId="4" xfId="1" quotePrefix="1" applyFont="1" applyBorder="1"/>
    <xf numFmtId="0" fontId="5" fillId="0" borderId="8" xfId="0" applyFont="1" applyBorder="1"/>
    <xf numFmtId="4" fontId="5" fillId="0" borderId="4" xfId="0" quotePrefix="1" applyNumberFormat="1" applyFont="1" applyBorder="1"/>
    <xf numFmtId="0" fontId="0" fillId="0" borderId="4" xfId="0" applyBorder="1"/>
    <xf numFmtId="4" fontId="5" fillId="0" borderId="4" xfId="0" applyNumberFormat="1" applyFont="1" applyFill="1" applyBorder="1"/>
    <xf numFmtId="4" fontId="5" fillId="0" borderId="4" xfId="0" applyNumberFormat="1" applyFont="1" applyBorder="1"/>
    <xf numFmtId="0" fontId="1" fillId="0" borderId="4" xfId="1" applyFont="1" applyFill="1" applyBorder="1"/>
    <xf numFmtId="0" fontId="6" fillId="0" borderId="8" xfId="0" applyFont="1" applyBorder="1" applyAlignment="1">
      <alignment wrapText="1"/>
    </xf>
    <xf numFmtId="0" fontId="0" fillId="0" borderId="16" xfId="0" applyBorder="1"/>
    <xf numFmtId="0" fontId="1" fillId="0" borderId="16" xfId="1" quotePrefix="1" applyFont="1" applyBorder="1"/>
    <xf numFmtId="4" fontId="5" fillId="0" borderId="16" xfId="0" applyNumberFormat="1" applyFont="1" applyBorder="1"/>
    <xf numFmtId="0" fontId="5" fillId="0" borderId="17" xfId="0" applyFont="1" applyBorder="1" applyAlignment="1">
      <alignment wrapText="1"/>
    </xf>
    <xf numFmtId="0" fontId="2" fillId="0" borderId="0" xfId="1" applyFont="1" applyAlignment="1">
      <alignment horizontal="center" wrapText="1"/>
    </xf>
    <xf numFmtId="4" fontId="3" fillId="0" borderId="4" xfId="1" applyNumberFormat="1" applyFont="1" applyBorder="1" applyAlignment="1">
      <alignment horizontal="center"/>
    </xf>
    <xf numFmtId="4" fontId="3" fillId="0" borderId="4" xfId="1" quotePrefix="1" applyNumberFormat="1" applyFont="1" applyBorder="1" applyAlignment="1">
      <alignment horizontal="center"/>
    </xf>
    <xf numFmtId="4" fontId="3" fillId="0" borderId="8" xfId="1" quotePrefix="1" applyNumberFormat="1" applyFont="1" applyBorder="1" applyAlignment="1">
      <alignment horizontal="center"/>
    </xf>
    <xf numFmtId="0" fontId="5" fillId="0" borderId="0" xfId="0" applyFont="1"/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topLeftCell="A70" zoomScaleNormal="100" workbookViewId="0">
      <selection activeCell="B101" sqref="B101"/>
    </sheetView>
  </sheetViews>
  <sheetFormatPr defaultRowHeight="15"/>
  <cols>
    <col min="1" max="1" width="5.42578125" customWidth="1"/>
    <col min="2" max="2" width="58.85546875" customWidth="1"/>
    <col min="3" max="3" width="35.28515625" customWidth="1"/>
    <col min="4" max="4" width="19.28515625" customWidth="1"/>
    <col min="5" max="5" width="19" customWidth="1"/>
    <col min="6" max="6" width="27" customWidth="1"/>
  </cols>
  <sheetData>
    <row r="1" spans="1:6">
      <c r="A1" s="1" t="s">
        <v>0</v>
      </c>
      <c r="B1" s="1"/>
      <c r="C1" s="1"/>
      <c r="D1" s="2"/>
      <c r="E1" s="2"/>
      <c r="F1" s="5"/>
    </row>
    <row r="2" spans="1:6">
      <c r="A2" s="1" t="s">
        <v>1</v>
      </c>
      <c r="B2" s="1"/>
      <c r="C2" s="1"/>
      <c r="D2" s="2"/>
      <c r="E2" s="2"/>
      <c r="F2" s="5"/>
    </row>
    <row r="3" spans="1:6">
      <c r="A3" s="1"/>
      <c r="B3" s="1"/>
      <c r="C3" s="1"/>
      <c r="D3" s="2"/>
      <c r="E3" s="2"/>
      <c r="F3" s="5"/>
    </row>
    <row r="4" spans="1:6" ht="47.25" customHeight="1">
      <c r="A4" s="65" t="s">
        <v>176</v>
      </c>
      <c r="B4" s="65"/>
      <c r="C4" s="65"/>
      <c r="D4" s="65"/>
      <c r="E4" s="65"/>
      <c r="F4" s="65"/>
    </row>
    <row r="5" spans="1:6" ht="15.75" thickBot="1">
      <c r="A5" s="1"/>
      <c r="B5" s="1"/>
      <c r="C5" s="1"/>
      <c r="D5" s="2"/>
      <c r="E5" s="2"/>
      <c r="F5" s="5"/>
    </row>
    <row r="6" spans="1:6" ht="50.25" customHeight="1" thickBot="1">
      <c r="A6" s="4" t="s">
        <v>2</v>
      </c>
      <c r="B6" s="3" t="s">
        <v>3</v>
      </c>
      <c r="C6" s="12" t="s">
        <v>4</v>
      </c>
      <c r="D6" s="13" t="s">
        <v>5</v>
      </c>
      <c r="E6" s="13" t="s">
        <v>6</v>
      </c>
      <c r="F6" s="23" t="s">
        <v>7</v>
      </c>
    </row>
    <row r="7" spans="1:6" ht="39">
      <c r="A7" s="8" t="s">
        <v>8</v>
      </c>
      <c r="B7" s="9" t="s">
        <v>9</v>
      </c>
      <c r="C7" s="27" t="s">
        <v>10</v>
      </c>
      <c r="D7" s="10">
        <v>151900</v>
      </c>
      <c r="E7" s="10">
        <v>189875</v>
      </c>
      <c r="F7" s="24" t="s">
        <v>11</v>
      </c>
    </row>
    <row r="8" spans="1:6" ht="26.25">
      <c r="A8" s="6" t="s">
        <v>12</v>
      </c>
      <c r="B8" s="11" t="s">
        <v>13</v>
      </c>
      <c r="C8" s="14" t="s">
        <v>14</v>
      </c>
      <c r="D8" s="7">
        <v>44300</v>
      </c>
      <c r="E8" s="7">
        <v>55375</v>
      </c>
      <c r="F8" s="15" t="s">
        <v>15</v>
      </c>
    </row>
    <row r="9" spans="1:6" ht="26.25">
      <c r="A9" s="6" t="s">
        <v>16</v>
      </c>
      <c r="B9" s="11" t="s">
        <v>17</v>
      </c>
      <c r="C9" s="14" t="s">
        <v>18</v>
      </c>
      <c r="D9" s="7">
        <v>30970</v>
      </c>
      <c r="E9" s="7">
        <v>38712.5</v>
      </c>
      <c r="F9" s="15" t="s">
        <v>19</v>
      </c>
    </row>
    <row r="10" spans="1:6" ht="26.25">
      <c r="A10" s="6" t="s">
        <v>20</v>
      </c>
      <c r="B10" s="11" t="s">
        <v>21</v>
      </c>
      <c r="C10" s="14" t="s">
        <v>18</v>
      </c>
      <c r="D10" s="7">
        <v>31856.27</v>
      </c>
      <c r="E10" s="7">
        <v>39820.337500000001</v>
      </c>
      <c r="F10" s="15" t="s">
        <v>22</v>
      </c>
    </row>
    <row r="11" spans="1:6" ht="26.25">
      <c r="A11" s="6" t="s">
        <v>23</v>
      </c>
      <c r="B11" s="11" t="s">
        <v>24</v>
      </c>
      <c r="C11" s="14" t="s">
        <v>18</v>
      </c>
      <c r="D11" s="7"/>
      <c r="E11" s="7"/>
      <c r="F11" s="19"/>
    </row>
    <row r="12" spans="1:6">
      <c r="A12" s="6"/>
      <c r="B12" s="16" t="s">
        <v>25</v>
      </c>
      <c r="C12" s="14"/>
      <c r="D12" s="7">
        <v>25250</v>
      </c>
      <c r="E12" s="7">
        <v>31562.5</v>
      </c>
      <c r="F12" s="15" t="s">
        <v>26</v>
      </c>
    </row>
    <row r="13" spans="1:6">
      <c r="A13" s="6"/>
      <c r="B13" s="16" t="s">
        <v>27</v>
      </c>
      <c r="C13" s="14"/>
      <c r="D13" s="7">
        <v>12812.5</v>
      </c>
      <c r="E13" s="7">
        <v>16015.625</v>
      </c>
      <c r="F13" s="15" t="s">
        <v>26</v>
      </c>
    </row>
    <row r="14" spans="1:6">
      <c r="A14" s="6"/>
      <c r="B14" s="16" t="s">
        <v>28</v>
      </c>
      <c r="C14" s="14"/>
      <c r="D14" s="7">
        <v>17511.3</v>
      </c>
      <c r="E14" s="7">
        <v>21889.125</v>
      </c>
      <c r="F14" s="15" t="s">
        <v>26</v>
      </c>
    </row>
    <row r="15" spans="1:6" ht="26.25">
      <c r="A15" s="20" t="s">
        <v>29</v>
      </c>
      <c r="B15" s="11" t="s">
        <v>30</v>
      </c>
      <c r="C15" s="14" t="s">
        <v>18</v>
      </c>
      <c r="D15" s="7">
        <v>28900</v>
      </c>
      <c r="E15" s="7">
        <v>36125</v>
      </c>
      <c r="F15" s="15" t="s">
        <v>31</v>
      </c>
    </row>
    <row r="16" spans="1:6" ht="26.25">
      <c r="A16" s="20" t="s">
        <v>32</v>
      </c>
      <c r="B16" s="14" t="s">
        <v>33</v>
      </c>
      <c r="C16" s="14" t="s">
        <v>18</v>
      </c>
      <c r="D16" s="7">
        <v>97000</v>
      </c>
      <c r="E16" s="7">
        <v>121250</v>
      </c>
      <c r="F16" s="19" t="s">
        <v>34</v>
      </c>
    </row>
    <row r="17" spans="1:6" ht="26.25">
      <c r="A17" s="20" t="s">
        <v>35</v>
      </c>
      <c r="B17" s="11" t="s">
        <v>36</v>
      </c>
      <c r="C17" s="14" t="s">
        <v>18</v>
      </c>
      <c r="D17" s="7">
        <v>38000</v>
      </c>
      <c r="E17" s="7">
        <v>47500</v>
      </c>
      <c r="F17" s="19" t="s">
        <v>37</v>
      </c>
    </row>
    <row r="18" spans="1:6" ht="26.25">
      <c r="A18" s="20" t="s">
        <v>38</v>
      </c>
      <c r="B18" s="11" t="s">
        <v>39</v>
      </c>
      <c r="C18" s="14" t="s">
        <v>14</v>
      </c>
      <c r="D18" s="7">
        <v>174430</v>
      </c>
      <c r="E18" s="7">
        <v>218037.5</v>
      </c>
      <c r="F18" s="19" t="s">
        <v>40</v>
      </c>
    </row>
    <row r="19" spans="1:6" ht="26.25">
      <c r="A19" s="20" t="s">
        <v>41</v>
      </c>
      <c r="B19" s="11" t="s">
        <v>42</v>
      </c>
      <c r="C19" s="37" t="s">
        <v>18</v>
      </c>
      <c r="D19" s="7">
        <v>58500</v>
      </c>
      <c r="E19" s="7">
        <v>73125</v>
      </c>
      <c r="F19" s="19" t="s">
        <v>43</v>
      </c>
    </row>
    <row r="20" spans="1:6" ht="26.25">
      <c r="A20" s="20" t="s">
        <v>44</v>
      </c>
      <c r="B20" s="11" t="s">
        <v>45</v>
      </c>
      <c r="C20" s="14" t="s">
        <v>14</v>
      </c>
      <c r="D20" s="7">
        <v>57600</v>
      </c>
      <c r="E20" s="7">
        <v>60480</v>
      </c>
      <c r="F20" s="15" t="s">
        <v>46</v>
      </c>
    </row>
    <row r="21" spans="1:6" ht="26.25">
      <c r="A21" s="20" t="s">
        <v>47</v>
      </c>
      <c r="B21" s="11" t="s">
        <v>48</v>
      </c>
      <c r="C21" s="14" t="s">
        <v>14</v>
      </c>
      <c r="D21" s="7"/>
      <c r="E21" s="7"/>
      <c r="F21" s="19"/>
    </row>
    <row r="22" spans="1:6">
      <c r="A22" s="6"/>
      <c r="B22" s="28" t="s">
        <v>49</v>
      </c>
      <c r="C22" s="14"/>
      <c r="D22" s="7">
        <v>46102</v>
      </c>
      <c r="E22" s="7">
        <v>50233.2</v>
      </c>
      <c r="F22" s="15" t="s">
        <v>50</v>
      </c>
    </row>
    <row r="23" spans="1:6">
      <c r="A23" s="6"/>
      <c r="B23" s="28" t="s">
        <v>51</v>
      </c>
      <c r="C23" s="14"/>
      <c r="D23" s="7">
        <v>24805.9</v>
      </c>
      <c r="E23" s="7">
        <v>26046.195</v>
      </c>
      <c r="F23" s="15" t="s">
        <v>52</v>
      </c>
    </row>
    <row r="24" spans="1:6" ht="26.25">
      <c r="A24" s="20" t="s">
        <v>53</v>
      </c>
      <c r="B24" s="14" t="s">
        <v>54</v>
      </c>
      <c r="C24" s="14" t="s">
        <v>14</v>
      </c>
      <c r="D24" s="7">
        <v>53543.5</v>
      </c>
      <c r="E24" s="7">
        <v>59679.38</v>
      </c>
      <c r="F24" s="19" t="s">
        <v>55</v>
      </c>
    </row>
    <row r="25" spans="1:6" ht="26.25">
      <c r="A25" s="20" t="s">
        <v>56</v>
      </c>
      <c r="B25" s="18" t="s">
        <v>57</v>
      </c>
      <c r="C25" s="14" t="s">
        <v>14</v>
      </c>
      <c r="D25" s="7"/>
      <c r="E25" s="7"/>
      <c r="F25" s="19"/>
    </row>
    <row r="26" spans="1:6">
      <c r="A26" s="6"/>
      <c r="B26" s="17" t="s">
        <v>58</v>
      </c>
      <c r="C26" s="14"/>
      <c r="D26" s="7">
        <v>21965.4</v>
      </c>
      <c r="E26" s="7">
        <v>27456.75</v>
      </c>
      <c r="F26" s="15" t="s">
        <v>59</v>
      </c>
    </row>
    <row r="27" spans="1:6" ht="26.25">
      <c r="A27" s="6"/>
      <c r="B27" s="17" t="s">
        <v>60</v>
      </c>
      <c r="C27" s="14"/>
      <c r="D27" s="7">
        <v>50823.81</v>
      </c>
      <c r="E27" s="7">
        <v>63529.762499999997</v>
      </c>
      <c r="F27" s="15" t="s">
        <v>61</v>
      </c>
    </row>
    <row r="28" spans="1:6" ht="26.25">
      <c r="A28" s="20" t="s">
        <v>62</v>
      </c>
      <c r="B28" s="18" t="s">
        <v>63</v>
      </c>
      <c r="C28" s="14" t="s">
        <v>14</v>
      </c>
      <c r="D28" s="7">
        <v>198000</v>
      </c>
      <c r="E28" s="7">
        <v>247500</v>
      </c>
      <c r="F28" s="15" t="s">
        <v>64</v>
      </c>
    </row>
    <row r="29" spans="1:6" ht="26.25">
      <c r="A29" s="20" t="s">
        <v>65</v>
      </c>
      <c r="B29" s="18" t="s">
        <v>66</v>
      </c>
      <c r="C29" s="14" t="s">
        <v>14</v>
      </c>
      <c r="D29" s="7">
        <v>87840</v>
      </c>
      <c r="E29" s="7">
        <v>109800</v>
      </c>
      <c r="F29" s="15" t="s">
        <v>67</v>
      </c>
    </row>
    <row r="30" spans="1:6" ht="39">
      <c r="A30" s="20" t="s">
        <v>68</v>
      </c>
      <c r="B30" s="11" t="s">
        <v>69</v>
      </c>
      <c r="C30" s="37" t="s">
        <v>70</v>
      </c>
      <c r="D30" s="7">
        <v>199910.39999999999</v>
      </c>
      <c r="E30" s="7">
        <v>249888</v>
      </c>
      <c r="F30" s="15" t="s">
        <v>71</v>
      </c>
    </row>
    <row r="31" spans="1:6">
      <c r="A31" s="20" t="s">
        <v>72</v>
      </c>
      <c r="B31" s="11" t="s">
        <v>73</v>
      </c>
      <c r="C31" s="66" t="s">
        <v>74</v>
      </c>
      <c r="D31" s="67"/>
      <c r="E31" s="67"/>
      <c r="F31" s="68"/>
    </row>
    <row r="32" spans="1:6" ht="26.25">
      <c r="A32" s="20" t="s">
        <v>75</v>
      </c>
      <c r="B32" s="11" t="s">
        <v>76</v>
      </c>
      <c r="C32" s="14" t="s">
        <v>77</v>
      </c>
      <c r="D32" s="7">
        <v>39281.19</v>
      </c>
      <c r="E32" s="7">
        <v>49101.487500000003</v>
      </c>
      <c r="F32" s="19" t="s">
        <v>71</v>
      </c>
    </row>
    <row r="33" spans="1:7" ht="26.25">
      <c r="A33" s="20" t="s">
        <v>78</v>
      </c>
      <c r="B33" s="11" t="s">
        <v>79</v>
      </c>
      <c r="C33" s="14" t="s">
        <v>18</v>
      </c>
      <c r="D33" s="7">
        <v>62674.32</v>
      </c>
      <c r="E33" s="7">
        <v>78342.899999999994</v>
      </c>
      <c r="F33" s="15" t="s">
        <v>80</v>
      </c>
      <c r="G33" s="1"/>
    </row>
    <row r="34" spans="1:7">
      <c r="A34" s="20" t="s">
        <v>81</v>
      </c>
      <c r="B34" s="11" t="s">
        <v>82</v>
      </c>
      <c r="C34" s="66" t="s">
        <v>74</v>
      </c>
      <c r="D34" s="67"/>
      <c r="E34" s="67"/>
      <c r="F34" s="68"/>
      <c r="G34" s="1"/>
    </row>
    <row r="35" spans="1:7" ht="26.25">
      <c r="A35" s="20" t="s">
        <v>83</v>
      </c>
      <c r="B35" s="11" t="s">
        <v>84</v>
      </c>
      <c r="C35" s="14" t="s">
        <v>18</v>
      </c>
      <c r="D35" s="7">
        <v>37229</v>
      </c>
      <c r="E35" s="7">
        <v>46536.25</v>
      </c>
      <c r="F35" s="19" t="s">
        <v>85</v>
      </c>
      <c r="G35" s="1"/>
    </row>
    <row r="36" spans="1:7" ht="26.25">
      <c r="A36" s="20" t="s">
        <v>86</v>
      </c>
      <c r="B36" s="11" t="s">
        <v>87</v>
      </c>
      <c r="C36" s="14" t="s">
        <v>18</v>
      </c>
      <c r="D36" s="7">
        <v>68700</v>
      </c>
      <c r="E36" s="7">
        <v>85875</v>
      </c>
      <c r="F36" s="19" t="s">
        <v>11</v>
      </c>
      <c r="G36" s="1"/>
    </row>
    <row r="37" spans="1:7" ht="26.25">
      <c r="A37" s="20" t="s">
        <v>88</v>
      </c>
      <c r="B37" s="11" t="s">
        <v>89</v>
      </c>
      <c r="C37" s="14" t="s">
        <v>18</v>
      </c>
      <c r="D37" s="21"/>
      <c r="E37" s="21"/>
      <c r="F37" s="22"/>
      <c r="G37" s="1"/>
    </row>
    <row r="38" spans="1:7">
      <c r="A38" s="20"/>
      <c r="B38" s="17" t="s">
        <v>90</v>
      </c>
      <c r="C38" s="14"/>
      <c r="D38" s="21" t="s">
        <v>91</v>
      </c>
      <c r="E38" s="21" t="s">
        <v>91</v>
      </c>
      <c r="F38" s="25" t="s">
        <v>92</v>
      </c>
      <c r="G38" s="1"/>
    </row>
    <row r="39" spans="1:7">
      <c r="A39" s="20"/>
      <c r="B39" s="17" t="s">
        <v>93</v>
      </c>
      <c r="C39" s="14"/>
      <c r="D39" s="21" t="s">
        <v>91</v>
      </c>
      <c r="E39" s="21" t="s">
        <v>91</v>
      </c>
      <c r="F39" s="25" t="s">
        <v>92</v>
      </c>
      <c r="G39" s="1"/>
    </row>
    <row r="40" spans="1:7">
      <c r="A40" s="20"/>
      <c r="B40" s="17" t="s">
        <v>94</v>
      </c>
      <c r="C40" s="14"/>
      <c r="D40" s="21" t="s">
        <v>91</v>
      </c>
      <c r="E40" s="21" t="s">
        <v>91</v>
      </c>
      <c r="F40" s="25" t="s">
        <v>92</v>
      </c>
      <c r="G40" s="1"/>
    </row>
    <row r="41" spans="1:7" ht="26.25">
      <c r="A41" s="20"/>
      <c r="B41" s="17" t="s">
        <v>95</v>
      </c>
      <c r="C41" s="14"/>
      <c r="D41" s="26">
        <v>3605.8</v>
      </c>
      <c r="E41" s="7">
        <v>4507.25</v>
      </c>
      <c r="F41" s="25" t="s">
        <v>96</v>
      </c>
      <c r="G41" s="1"/>
    </row>
    <row r="42" spans="1:7">
      <c r="A42" s="20"/>
      <c r="B42" s="17" t="s">
        <v>97</v>
      </c>
      <c r="C42" s="14"/>
      <c r="D42" s="21" t="s">
        <v>91</v>
      </c>
      <c r="E42" s="21" t="s">
        <v>91</v>
      </c>
      <c r="F42" s="25" t="s">
        <v>92</v>
      </c>
      <c r="G42" s="1"/>
    </row>
    <row r="43" spans="1:7">
      <c r="A43" s="20" t="s">
        <v>98</v>
      </c>
      <c r="B43" s="11" t="s">
        <v>99</v>
      </c>
      <c r="C43" s="66" t="s">
        <v>74</v>
      </c>
      <c r="D43" s="67"/>
      <c r="E43" s="67"/>
      <c r="F43" s="68"/>
      <c r="G43" s="1"/>
    </row>
    <row r="44" spans="1:7" ht="26.25">
      <c r="A44" s="20" t="s">
        <v>100</v>
      </c>
      <c r="B44" s="11" t="s">
        <v>101</v>
      </c>
      <c r="C44" s="14" t="s">
        <v>14</v>
      </c>
      <c r="D44" s="26">
        <v>108095.98</v>
      </c>
      <c r="E44" s="7">
        <v>125891.98</v>
      </c>
      <c r="F44" s="25" t="s">
        <v>102</v>
      </c>
      <c r="G44" s="1"/>
    </row>
    <row r="45" spans="1:7" ht="26.25">
      <c r="A45" s="6" t="s">
        <v>103</v>
      </c>
      <c r="B45" s="14" t="s">
        <v>104</v>
      </c>
      <c r="C45" s="14" t="s">
        <v>77</v>
      </c>
      <c r="D45" s="7">
        <v>67932.7</v>
      </c>
      <c r="E45" s="7">
        <v>84915.88</v>
      </c>
      <c r="F45" s="15" t="s">
        <v>105</v>
      </c>
      <c r="G45" s="31"/>
    </row>
    <row r="46" spans="1:7" ht="26.25">
      <c r="A46" s="6" t="s">
        <v>106</v>
      </c>
      <c r="B46" s="11" t="s">
        <v>107</v>
      </c>
      <c r="C46" s="14" t="s">
        <v>14</v>
      </c>
      <c r="D46" s="7">
        <v>184450</v>
      </c>
      <c r="E46" s="7">
        <v>193672.5</v>
      </c>
      <c r="F46" s="15" t="s">
        <v>108</v>
      </c>
      <c r="G46" s="31"/>
    </row>
    <row r="47" spans="1:7" ht="26.25">
      <c r="A47" s="6" t="s">
        <v>109</v>
      </c>
      <c r="B47" s="11" t="s">
        <v>110</v>
      </c>
      <c r="C47" s="14" t="s">
        <v>14</v>
      </c>
      <c r="D47" s="7">
        <v>69641.5</v>
      </c>
      <c r="E47" s="7">
        <v>87242.5</v>
      </c>
      <c r="F47" s="15" t="s">
        <v>111</v>
      </c>
      <c r="G47" s="31"/>
    </row>
    <row r="48" spans="1:7" ht="26.25">
      <c r="A48" s="6" t="s">
        <v>112</v>
      </c>
      <c r="B48" s="14" t="s">
        <v>113</v>
      </c>
      <c r="C48" s="14" t="s">
        <v>14</v>
      </c>
      <c r="D48" s="7"/>
      <c r="E48" s="7"/>
      <c r="F48" s="19"/>
      <c r="G48" s="32"/>
    </row>
    <row r="49" spans="1:7">
      <c r="A49" s="6"/>
      <c r="B49" s="17" t="s">
        <v>114</v>
      </c>
      <c r="C49" s="29"/>
      <c r="D49" s="7">
        <v>170836.5</v>
      </c>
      <c r="E49" s="7">
        <v>181760.6</v>
      </c>
      <c r="F49" s="30" t="s">
        <v>115</v>
      </c>
      <c r="G49" s="31"/>
    </row>
    <row r="50" spans="1:7">
      <c r="A50" s="6"/>
      <c r="B50" s="17" t="s">
        <v>116</v>
      </c>
      <c r="C50" s="29"/>
      <c r="D50" s="7">
        <v>11950</v>
      </c>
      <c r="E50" s="7">
        <v>14937.5</v>
      </c>
      <c r="F50" s="15" t="s">
        <v>117</v>
      </c>
      <c r="G50" s="31"/>
    </row>
    <row r="51" spans="1:7" ht="26.25">
      <c r="A51" s="6" t="s">
        <v>118</v>
      </c>
      <c r="B51" s="11" t="s">
        <v>119</v>
      </c>
      <c r="C51" s="14" t="s">
        <v>18</v>
      </c>
      <c r="D51" s="7">
        <v>30000</v>
      </c>
      <c r="E51" s="7">
        <v>37500</v>
      </c>
      <c r="F51" s="19" t="s">
        <v>120</v>
      </c>
      <c r="G51" s="31"/>
    </row>
    <row r="52" spans="1:7" ht="26.25">
      <c r="A52" s="6" t="s">
        <v>121</v>
      </c>
      <c r="B52" s="11" t="s">
        <v>122</v>
      </c>
      <c r="C52" s="14" t="s">
        <v>14</v>
      </c>
      <c r="D52" s="7">
        <v>163684.29999999999</v>
      </c>
      <c r="E52" s="7">
        <v>197712.9</v>
      </c>
      <c r="F52" s="15" t="s">
        <v>123</v>
      </c>
      <c r="G52" s="32"/>
    </row>
    <row r="53" spans="1:7" ht="26.25">
      <c r="A53" s="6" t="s">
        <v>124</v>
      </c>
      <c r="B53" s="11" t="s">
        <v>125</v>
      </c>
      <c r="C53" s="14" t="s">
        <v>14</v>
      </c>
      <c r="D53" s="7">
        <v>188826.54</v>
      </c>
      <c r="E53" s="7">
        <v>216793.18</v>
      </c>
      <c r="F53" s="15" t="s">
        <v>126</v>
      </c>
      <c r="G53" s="32"/>
    </row>
    <row r="54" spans="1:7" ht="26.25">
      <c r="A54" s="6" t="s">
        <v>127</v>
      </c>
      <c r="B54" s="11" t="s">
        <v>128</v>
      </c>
      <c r="C54" s="14" t="s">
        <v>18</v>
      </c>
      <c r="D54" s="7">
        <v>79000</v>
      </c>
      <c r="E54" s="7">
        <v>98750</v>
      </c>
      <c r="F54" s="15" t="s">
        <v>129</v>
      </c>
      <c r="G54" s="41"/>
    </row>
    <row r="55" spans="1:7" ht="51.75">
      <c r="A55" s="6" t="s">
        <v>130</v>
      </c>
      <c r="B55" s="11" t="s">
        <v>131</v>
      </c>
      <c r="C55" s="14" t="s">
        <v>18</v>
      </c>
      <c r="D55" s="7">
        <v>88827</v>
      </c>
      <c r="E55" s="7">
        <v>111033.75</v>
      </c>
      <c r="F55" s="46" t="s">
        <v>169</v>
      </c>
      <c r="G55" s="41"/>
    </row>
    <row r="56" spans="1:7" ht="26.25">
      <c r="A56" s="6" t="s">
        <v>132</v>
      </c>
      <c r="B56" s="11" t="s">
        <v>133</v>
      </c>
      <c r="C56" s="14" t="s">
        <v>14</v>
      </c>
      <c r="D56" s="7">
        <v>69975</v>
      </c>
      <c r="E56" s="7">
        <v>78828.5</v>
      </c>
      <c r="F56" s="43" t="s">
        <v>134</v>
      </c>
      <c r="G56" s="41"/>
    </row>
    <row r="57" spans="1:7" ht="26.25">
      <c r="A57" s="36" t="s">
        <v>135</v>
      </c>
      <c r="B57" s="33" t="s">
        <v>146</v>
      </c>
      <c r="C57" s="37" t="s">
        <v>18</v>
      </c>
      <c r="D57" s="34">
        <v>24660</v>
      </c>
      <c r="E57" s="34">
        <f>D57*1.25</f>
        <v>30825</v>
      </c>
      <c r="F57" s="44" t="s">
        <v>152</v>
      </c>
    </row>
    <row r="58" spans="1:7" ht="26.25">
      <c r="A58" s="36" t="s">
        <v>136</v>
      </c>
      <c r="B58" s="33" t="s">
        <v>147</v>
      </c>
      <c r="C58" s="37" t="s">
        <v>14</v>
      </c>
      <c r="D58" s="34">
        <v>188126</v>
      </c>
      <c r="E58" s="34">
        <f>D58*1.05</f>
        <v>197532.30000000002</v>
      </c>
      <c r="F58" s="45" t="s">
        <v>108</v>
      </c>
      <c r="G58" s="1"/>
    </row>
    <row r="59" spans="1:7" ht="26.25">
      <c r="A59" s="36" t="s">
        <v>137</v>
      </c>
      <c r="B59" s="33" t="s">
        <v>148</v>
      </c>
      <c r="C59" s="37" t="s">
        <v>14</v>
      </c>
      <c r="D59" s="34">
        <v>185940</v>
      </c>
      <c r="E59" s="34">
        <f>D59*1.05</f>
        <v>195237</v>
      </c>
      <c r="F59" s="45" t="s">
        <v>108</v>
      </c>
    </row>
    <row r="60" spans="1:7" ht="26.25">
      <c r="A60" s="36" t="s">
        <v>138</v>
      </c>
      <c r="B60" s="33" t="s">
        <v>149</v>
      </c>
      <c r="C60" s="37" t="s">
        <v>14</v>
      </c>
      <c r="D60" s="34">
        <v>186888.7</v>
      </c>
      <c r="E60" s="34">
        <v>230891.28</v>
      </c>
      <c r="F60" s="45" t="s">
        <v>40</v>
      </c>
    </row>
    <row r="61" spans="1:7" ht="26.25">
      <c r="A61" s="36" t="s">
        <v>139</v>
      </c>
      <c r="B61" s="33" t="s">
        <v>150</v>
      </c>
      <c r="C61" s="37" t="s">
        <v>14</v>
      </c>
      <c r="D61" s="34">
        <v>105191</v>
      </c>
      <c r="E61" s="34">
        <f>D61*1.05</f>
        <v>110450.55</v>
      </c>
      <c r="F61" s="46" t="s">
        <v>108</v>
      </c>
    </row>
    <row r="62" spans="1:7" ht="39">
      <c r="A62" s="36" t="s">
        <v>140</v>
      </c>
      <c r="B62" s="35" t="s">
        <v>151</v>
      </c>
      <c r="C62" s="37" t="s">
        <v>14</v>
      </c>
      <c r="D62" s="34">
        <v>34800</v>
      </c>
      <c r="E62" s="34">
        <v>43500</v>
      </c>
      <c r="F62" s="60" t="s">
        <v>168</v>
      </c>
    </row>
    <row r="63" spans="1:7" ht="26.25">
      <c r="A63" s="38" t="s">
        <v>141</v>
      </c>
      <c r="B63" s="33" t="s">
        <v>153</v>
      </c>
      <c r="C63" s="37" t="s">
        <v>14</v>
      </c>
      <c r="D63" s="34">
        <v>60000</v>
      </c>
      <c r="E63" s="34">
        <f>D63*1.25</f>
        <v>75000</v>
      </c>
      <c r="F63" s="42" t="s">
        <v>167</v>
      </c>
    </row>
    <row r="64" spans="1:7" ht="26.25">
      <c r="A64" s="36" t="s">
        <v>142</v>
      </c>
      <c r="B64" s="33" t="s">
        <v>154</v>
      </c>
      <c r="C64" s="37" t="s">
        <v>18</v>
      </c>
      <c r="D64" s="34">
        <v>36810</v>
      </c>
      <c r="E64" s="34">
        <f>D64*1.25</f>
        <v>46012.5</v>
      </c>
      <c r="F64" s="42" t="s">
        <v>156</v>
      </c>
    </row>
    <row r="65" spans="1:6" ht="26.25">
      <c r="A65" s="49" t="s">
        <v>143</v>
      </c>
      <c r="B65" s="35" t="s">
        <v>155</v>
      </c>
      <c r="C65" s="37" t="s">
        <v>14</v>
      </c>
      <c r="D65" s="40">
        <v>53230</v>
      </c>
      <c r="E65" s="40">
        <f>D65*1.25</f>
        <v>66537.5</v>
      </c>
      <c r="F65" s="60" t="s">
        <v>166</v>
      </c>
    </row>
    <row r="66" spans="1:6" ht="26.25">
      <c r="A66" s="49" t="s">
        <v>144</v>
      </c>
      <c r="B66" s="48" t="s">
        <v>157</v>
      </c>
      <c r="C66" s="37" t="s">
        <v>14</v>
      </c>
      <c r="D66" s="40">
        <v>142400</v>
      </c>
      <c r="E66" s="40">
        <f>D66*1.25</f>
        <v>178000</v>
      </c>
      <c r="F66" s="52" t="s">
        <v>165</v>
      </c>
    </row>
    <row r="67" spans="1:6" ht="26.25">
      <c r="A67" s="49" t="s">
        <v>145</v>
      </c>
      <c r="B67" s="50" t="s">
        <v>158</v>
      </c>
      <c r="C67" s="37" t="s">
        <v>14</v>
      </c>
      <c r="D67" s="55">
        <v>168661.22</v>
      </c>
      <c r="E67" s="55">
        <v>203576.15</v>
      </c>
      <c r="F67" s="47" t="s">
        <v>52</v>
      </c>
    </row>
    <row r="68" spans="1:6" ht="39">
      <c r="A68" s="49" t="s">
        <v>162</v>
      </c>
      <c r="B68" s="50" t="s">
        <v>159</v>
      </c>
      <c r="C68" s="51" t="s">
        <v>70</v>
      </c>
      <c r="D68" s="40">
        <v>195000</v>
      </c>
      <c r="E68" s="40">
        <f>D68*1.25</f>
        <v>243750</v>
      </c>
      <c r="F68" s="39" t="s">
        <v>40</v>
      </c>
    </row>
    <row r="69" spans="1:6" ht="39">
      <c r="A69" s="49" t="s">
        <v>163</v>
      </c>
      <c r="B69" s="50" t="s">
        <v>160</v>
      </c>
      <c r="C69" s="51" t="s">
        <v>70</v>
      </c>
      <c r="D69" s="55">
        <v>182943.13</v>
      </c>
      <c r="E69" s="55">
        <v>228678.92</v>
      </c>
      <c r="F69" s="47" t="s">
        <v>102</v>
      </c>
    </row>
    <row r="70" spans="1:6" ht="26.25">
      <c r="A70" s="49" t="s">
        <v>164</v>
      </c>
      <c r="B70" s="50" t="s">
        <v>161</v>
      </c>
      <c r="C70" s="37" t="s">
        <v>18</v>
      </c>
      <c r="D70" s="55"/>
      <c r="E70" s="55"/>
      <c r="F70" s="54"/>
    </row>
    <row r="71" spans="1:6" ht="26.25">
      <c r="A71" s="56"/>
      <c r="B71" s="53" t="s">
        <v>170</v>
      </c>
      <c r="C71" s="56"/>
      <c r="D71" s="57">
        <v>34776</v>
      </c>
      <c r="E71" s="58">
        <v>43484</v>
      </c>
      <c r="F71" s="46" t="s">
        <v>174</v>
      </c>
    </row>
    <row r="72" spans="1:6" ht="26.25">
      <c r="A72" s="59"/>
      <c r="B72" s="53" t="s">
        <v>171</v>
      </c>
      <c r="C72" s="56"/>
      <c r="D72" s="58">
        <v>974.4</v>
      </c>
      <c r="E72" s="58">
        <v>1218</v>
      </c>
      <c r="F72" s="46" t="s">
        <v>175</v>
      </c>
    </row>
    <row r="73" spans="1:6" ht="26.25">
      <c r="A73" s="56"/>
      <c r="B73" s="53" t="s">
        <v>172</v>
      </c>
      <c r="C73" s="56"/>
      <c r="D73" s="58">
        <v>669.9</v>
      </c>
      <c r="E73" s="58">
        <v>838.1</v>
      </c>
      <c r="F73" s="46" t="s">
        <v>174</v>
      </c>
    </row>
    <row r="74" spans="1:6" ht="27" thickBot="1">
      <c r="A74" s="61"/>
      <c r="B74" s="62" t="s">
        <v>173</v>
      </c>
      <c r="C74" s="61"/>
      <c r="D74" s="63">
        <v>5477.5</v>
      </c>
      <c r="E74" s="63">
        <v>6846</v>
      </c>
      <c r="F74" s="64" t="s">
        <v>174</v>
      </c>
    </row>
    <row r="76" spans="1:6">
      <c r="A76" s="69" t="s">
        <v>177</v>
      </c>
    </row>
  </sheetData>
  <mergeCells count="4">
    <mergeCell ref="A4:F4"/>
    <mergeCell ref="C31:F31"/>
    <mergeCell ref="C34:F34"/>
    <mergeCell ref="C43:F4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2016</vt:lpstr>
      <vt:lpstr>'2016'!Podrucje_ispisa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2017-12-08T09:01:13Z</cp:lastPrinted>
  <dcterms:created xsi:type="dcterms:W3CDTF">2016-07-20T06:32:54Z</dcterms:created>
  <dcterms:modified xsi:type="dcterms:W3CDTF">2018-09-19T10:32:37Z</dcterms:modified>
</cp:coreProperties>
</file>